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132" windowHeight="81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27" i="1"/>
  <c r="C19"/>
  <c r="C18"/>
  <c r="C17"/>
  <c r="C16"/>
  <c r="F19"/>
  <c r="F18"/>
  <c r="F17"/>
  <c r="F16"/>
  <c r="B19"/>
  <c r="B18"/>
  <c r="G16"/>
  <c r="H16"/>
  <c r="C20"/>
  <c r="F20"/>
  <c r="J21" s="1"/>
  <c r="H19"/>
  <c r="G19"/>
  <c r="E19"/>
  <c r="D19"/>
  <c r="H18"/>
  <c r="G18"/>
  <c r="E18"/>
  <c r="D18"/>
  <c r="H17"/>
  <c r="H20" s="1"/>
  <c r="G17"/>
  <c r="G20" s="1"/>
  <c r="E17"/>
  <c r="D17"/>
  <c r="B17"/>
  <c r="L18"/>
  <c r="J18"/>
  <c r="N18" s="1"/>
  <c r="L16"/>
  <c r="J16"/>
  <c r="N16" s="1"/>
  <c r="E16"/>
  <c r="E20" s="1"/>
  <c r="D16"/>
  <c r="D20" s="1"/>
  <c r="B16"/>
  <c r="B20" s="1"/>
  <c r="J23" s="1"/>
  <c r="P18" l="1"/>
  <c r="P16"/>
  <c r="J25"/>
</calcChain>
</file>

<file path=xl/sharedStrings.xml><?xml version="1.0" encoding="utf-8"?>
<sst xmlns="http://schemas.openxmlformats.org/spreadsheetml/2006/main" count="174" uniqueCount="74">
  <si>
    <t>П</t>
  </si>
  <si>
    <t>Д</t>
  </si>
  <si>
    <t>К</t>
  </si>
  <si>
    <t>К,О</t>
  </si>
  <si>
    <t>О,Д</t>
  </si>
  <si>
    <t>О</t>
  </si>
  <si>
    <t>Д,ОД*</t>
  </si>
  <si>
    <t>К*</t>
  </si>
  <si>
    <t>С</t>
  </si>
  <si>
    <t>ОД*</t>
  </si>
  <si>
    <t>С,Д*</t>
  </si>
  <si>
    <t>ОД</t>
  </si>
  <si>
    <t>С,О</t>
  </si>
  <si>
    <t>ДР*</t>
  </si>
  <si>
    <t>ДР</t>
  </si>
  <si>
    <t>Д,ДР*</t>
  </si>
  <si>
    <t>П,Д</t>
  </si>
  <si>
    <r>
      <t>Ож</t>
    </r>
    <r>
      <rPr>
        <b/>
        <vertAlign val="superscript"/>
        <sz val="11"/>
        <color theme="1"/>
        <rFont val="Calibri"/>
        <family val="2"/>
        <charset val="204"/>
        <scheme val="minor"/>
      </rPr>
      <t>ид</t>
    </r>
  </si>
  <si>
    <r>
      <t>Рб</t>
    </r>
    <r>
      <rPr>
        <b/>
        <vertAlign val="superscript"/>
        <sz val="11"/>
        <color theme="1"/>
        <rFont val="Calibri"/>
        <family val="2"/>
        <charset val="204"/>
        <scheme val="minor"/>
      </rPr>
      <t>ид</t>
    </r>
  </si>
  <si>
    <r>
      <t>Ож</t>
    </r>
    <r>
      <rPr>
        <b/>
        <vertAlign val="superscript"/>
        <sz val="11"/>
        <color theme="1"/>
        <rFont val="Calibri"/>
        <family val="2"/>
        <charset val="204"/>
        <scheme val="minor"/>
      </rPr>
      <t>ре</t>
    </r>
  </si>
  <si>
    <r>
      <t>Рб</t>
    </r>
    <r>
      <rPr>
        <b/>
        <vertAlign val="superscript"/>
        <sz val="11"/>
        <color theme="1"/>
        <rFont val="Calibri"/>
        <family val="2"/>
        <charset val="204"/>
        <scheme val="minor"/>
      </rPr>
      <t>ре</t>
    </r>
  </si>
  <si>
    <t>аст</t>
  </si>
  <si>
    <r>
      <t>С</t>
    </r>
    <r>
      <rPr>
        <vertAlign val="superscript"/>
        <sz val="11"/>
        <color theme="1"/>
        <rFont val="Calibri"/>
        <family val="2"/>
        <charset val="204"/>
        <scheme val="minor"/>
      </rPr>
      <t>ид</t>
    </r>
  </si>
  <si>
    <t>С*</t>
  </si>
  <si>
    <t>ст</t>
  </si>
  <si>
    <r>
      <t>С</t>
    </r>
    <r>
      <rPr>
        <vertAlign val="superscript"/>
        <sz val="11"/>
        <color theme="1"/>
        <rFont val="Calibri"/>
        <family val="2"/>
        <charset val="204"/>
        <scheme val="minor"/>
      </rPr>
      <t>ре</t>
    </r>
  </si>
  <si>
    <t>С,ОД</t>
  </si>
  <si>
    <t>Д,ОД</t>
  </si>
  <si>
    <r>
      <t>О</t>
    </r>
    <r>
      <rPr>
        <vertAlign val="superscript"/>
        <sz val="11"/>
        <color theme="1"/>
        <rFont val="Calibri"/>
        <family val="2"/>
        <charset val="204"/>
        <scheme val="minor"/>
      </rPr>
      <t>ид</t>
    </r>
  </si>
  <si>
    <t>К,О*</t>
  </si>
  <si>
    <t>Э</t>
  </si>
  <si>
    <t>Ф</t>
  </si>
  <si>
    <t>а</t>
  </si>
  <si>
    <t>б</t>
  </si>
  <si>
    <t>в</t>
  </si>
  <si>
    <t>г</t>
  </si>
  <si>
    <t>д</t>
  </si>
  <si>
    <t>е</t>
  </si>
  <si>
    <t>ж</t>
  </si>
  <si>
    <t>з</t>
  </si>
  <si>
    <t>Э аст</t>
  </si>
  <si>
    <t>Э ст</t>
  </si>
  <si>
    <t>Ф аст</t>
  </si>
  <si>
    <t>Ф ст</t>
  </si>
  <si>
    <t>расчет:</t>
  </si>
  <si>
    <r>
      <t>П</t>
    </r>
    <r>
      <rPr>
        <sz val="11"/>
        <color theme="1"/>
        <rFont val="Calibri"/>
        <family val="2"/>
        <charset val="204"/>
        <scheme val="minor"/>
      </rPr>
      <t>- поддержание жизнеобеспечения,</t>
    </r>
  </si>
  <si>
    <r>
      <t>К</t>
    </r>
    <r>
      <rPr>
        <sz val="11"/>
        <color theme="1"/>
        <rFont val="Calibri"/>
        <family val="2"/>
        <charset val="204"/>
        <scheme val="minor"/>
      </rPr>
      <t xml:space="preserve"> – комфорт,</t>
    </r>
  </si>
  <si>
    <r>
      <t>С</t>
    </r>
    <r>
      <rPr>
        <sz val="11"/>
        <color theme="1"/>
        <rFont val="Calibri"/>
        <family val="2"/>
        <charset val="204"/>
        <scheme val="minor"/>
      </rPr>
      <t xml:space="preserve"> – социальный статус,</t>
    </r>
  </si>
  <si>
    <r>
      <t>О</t>
    </r>
    <r>
      <rPr>
        <sz val="11"/>
        <color theme="1"/>
        <rFont val="Calibri"/>
        <family val="2"/>
        <charset val="204"/>
        <scheme val="minor"/>
      </rPr>
      <t xml:space="preserve"> – общение,</t>
    </r>
  </si>
  <si>
    <r>
      <t>Д</t>
    </r>
    <r>
      <rPr>
        <sz val="11"/>
        <color theme="1"/>
        <rFont val="Calibri"/>
        <family val="2"/>
        <charset val="204"/>
        <scheme val="minor"/>
      </rPr>
      <t xml:space="preserve"> – общая активность,</t>
    </r>
  </si>
  <si>
    <r>
      <t>ДР</t>
    </r>
    <r>
      <rPr>
        <sz val="11"/>
        <color theme="1"/>
        <rFont val="Calibri"/>
        <family val="2"/>
        <charset val="204"/>
        <scheme val="minor"/>
      </rPr>
      <t xml:space="preserve"> – творческая активность,</t>
    </r>
  </si>
  <si>
    <r>
      <t>ОД</t>
    </r>
    <r>
      <rPr>
        <sz val="11"/>
        <color theme="1"/>
        <rFont val="Calibri"/>
        <family val="2"/>
        <charset val="204"/>
        <scheme val="minor"/>
      </rPr>
      <t xml:space="preserve"> – общественная полезность.</t>
    </r>
  </si>
  <si>
    <t>Каждая из семи мотивационных шкал представлена в четырех подшкалах:</t>
  </si>
  <si>
    <r>
      <t>Ож</t>
    </r>
    <r>
      <rPr>
        <sz val="11"/>
        <color theme="1"/>
        <rFont val="Calibri"/>
        <family val="2"/>
        <charset val="204"/>
        <scheme val="minor"/>
      </rPr>
      <t xml:space="preserve"> – </t>
    </r>
    <r>
      <rPr>
        <i/>
        <sz val="11"/>
        <color theme="1"/>
        <rFont val="Calibri"/>
        <family val="2"/>
        <charset val="204"/>
        <scheme val="minor"/>
      </rPr>
      <t>общежитейская</t>
    </r>
    <r>
      <rPr>
        <sz val="11"/>
        <color theme="1"/>
        <rFont val="Calibri"/>
        <family val="2"/>
        <charset val="204"/>
        <scheme val="minor"/>
      </rPr>
      <t>, относящаяся ко всей сфере жизнедеятельности,</t>
    </r>
  </si>
  <si>
    <r>
      <t>Рб</t>
    </r>
    <r>
      <rPr>
        <sz val="11"/>
        <color theme="1"/>
        <rFont val="Calibri"/>
        <family val="2"/>
        <charset val="204"/>
        <scheme val="minor"/>
      </rPr>
      <t xml:space="preserve"> – </t>
    </r>
    <r>
      <rPr>
        <i/>
        <sz val="11"/>
        <color theme="1"/>
        <rFont val="Calibri"/>
        <family val="2"/>
        <charset val="204"/>
        <scheme val="minor"/>
      </rPr>
      <t>рабочая</t>
    </r>
    <r>
      <rPr>
        <sz val="11"/>
        <color theme="1"/>
        <rFont val="Calibri"/>
        <family val="2"/>
        <charset val="204"/>
        <scheme val="minor"/>
      </rPr>
      <t xml:space="preserve"> (учебная), относится только к рабочей или учебной сфере;</t>
    </r>
  </si>
  <si>
    <r>
      <t>ид</t>
    </r>
    <r>
      <rPr>
        <sz val="11"/>
        <color theme="1"/>
        <rFont val="Calibri"/>
        <family val="2"/>
        <charset val="204"/>
        <scheme val="minor"/>
      </rPr>
      <t xml:space="preserve"> – «</t>
    </r>
    <r>
      <rPr>
        <i/>
        <sz val="11"/>
        <color theme="1"/>
        <rFont val="Calibri"/>
        <family val="2"/>
        <charset val="204"/>
        <scheme val="minor"/>
      </rPr>
      <t>идеальное</t>
    </r>
    <r>
      <rPr>
        <sz val="11"/>
        <color theme="1"/>
        <rFont val="Calibri"/>
        <family val="2"/>
        <charset val="204"/>
        <scheme val="minor"/>
      </rPr>
      <t>» состояние мотива, уровень побуждения, устремления;</t>
    </r>
  </si>
  <si>
    <r>
      <t>ре</t>
    </r>
    <r>
      <rPr>
        <sz val="11"/>
        <color theme="1"/>
        <rFont val="Calibri"/>
        <family val="2"/>
        <charset val="204"/>
        <scheme val="minor"/>
      </rPr>
      <t xml:space="preserve"> – «</t>
    </r>
    <r>
      <rPr>
        <i/>
        <sz val="11"/>
        <color theme="1"/>
        <rFont val="Calibri"/>
        <family val="2"/>
        <charset val="204"/>
        <scheme val="minor"/>
      </rPr>
      <t>реальное</t>
    </r>
    <r>
      <rPr>
        <sz val="11"/>
        <color theme="1"/>
        <rFont val="Calibri"/>
        <family val="2"/>
        <charset val="204"/>
        <scheme val="minor"/>
      </rPr>
      <t>» состояние то, насколько испытуемый расценивает данный мотив удовлетворенным в настоящее время, а так же то, сколько им для этого затрачивается усилий.</t>
    </r>
  </si>
  <si>
    <r>
      <t xml:space="preserve">Шкалы </t>
    </r>
    <r>
      <rPr>
        <b/>
        <sz val="11"/>
        <color theme="1"/>
        <rFont val="Calibri"/>
        <family val="2"/>
        <charset val="204"/>
        <scheme val="minor"/>
      </rPr>
      <t>эмоционального</t>
    </r>
    <r>
      <rPr>
        <sz val="11"/>
        <color theme="1"/>
        <rFont val="Calibri"/>
        <family val="2"/>
        <charset val="204"/>
        <scheme val="minor"/>
      </rPr>
      <t xml:space="preserve"> профиля:</t>
    </r>
  </si>
  <si>
    <r>
      <t>Эст</t>
    </r>
    <r>
      <rPr>
        <sz val="11"/>
        <color theme="1"/>
        <rFont val="Calibri"/>
        <family val="2"/>
        <charset val="204"/>
        <scheme val="minor"/>
      </rPr>
      <t xml:space="preserve"> – направленность на эмоциональные переживания стенического типа;</t>
    </r>
  </si>
  <si>
    <r>
      <t>Эаст</t>
    </r>
    <r>
      <rPr>
        <sz val="11"/>
        <color theme="1"/>
        <rFont val="Calibri"/>
        <family val="2"/>
        <charset val="204"/>
        <scheme val="minor"/>
      </rPr>
      <t xml:space="preserve"> – направленность на эмоциональные переживания астенического типа;</t>
    </r>
  </si>
  <si>
    <r>
      <t>Фст</t>
    </r>
    <r>
      <rPr>
        <sz val="11"/>
        <color theme="1"/>
        <rFont val="Calibri"/>
        <family val="2"/>
        <charset val="204"/>
        <scheme val="minor"/>
      </rPr>
      <t xml:space="preserve"> – стенический тип переживания и поведения в состоянии фрустрации;</t>
    </r>
  </si>
  <si>
    <r>
      <t>Фаст</t>
    </r>
    <r>
      <rPr>
        <sz val="11"/>
        <color theme="1"/>
        <rFont val="Calibri"/>
        <family val="2"/>
        <charset val="204"/>
        <scheme val="minor"/>
      </rPr>
      <t xml:space="preserve"> – астенический тип переживания фрустрации.</t>
    </r>
  </si>
  <si>
    <t>Диагностика мотивационной структуры личности (В.Э.Мильман)</t>
  </si>
  <si>
    <r>
      <t>Ож-</t>
    </r>
    <r>
      <rPr>
        <vertAlign val="superscript"/>
        <sz val="11"/>
        <color theme="1"/>
        <rFont val="Calibri"/>
        <family val="2"/>
        <charset val="204"/>
        <scheme val="minor"/>
      </rPr>
      <t>ид</t>
    </r>
  </si>
  <si>
    <r>
      <t>Ож-</t>
    </r>
    <r>
      <rPr>
        <vertAlign val="superscript"/>
        <sz val="11"/>
        <color theme="1"/>
        <rFont val="Calibri"/>
        <family val="2"/>
        <charset val="204"/>
        <scheme val="minor"/>
      </rPr>
      <t>ре</t>
    </r>
  </si>
  <si>
    <r>
      <t>Рб-</t>
    </r>
    <r>
      <rPr>
        <vertAlign val="superscript"/>
        <sz val="11"/>
        <color theme="1"/>
        <rFont val="Calibri"/>
        <family val="2"/>
        <charset val="204"/>
        <scheme val="minor"/>
      </rPr>
      <t>ид</t>
    </r>
  </si>
  <si>
    <r>
      <t>Рб-</t>
    </r>
    <r>
      <rPr>
        <vertAlign val="superscript"/>
        <sz val="11"/>
        <color theme="1"/>
        <rFont val="Calibri"/>
        <family val="2"/>
        <charset val="204"/>
        <scheme val="minor"/>
      </rPr>
      <t>ре</t>
    </r>
  </si>
  <si>
    <t>Рис.  . Профиль для общежитейской и для рабочей мотивации</t>
  </si>
  <si>
    <t xml:space="preserve">Общежитейская направленность личности </t>
  </si>
  <si>
    <t>Прогрессивный (более 5 баллов):</t>
  </si>
  <si>
    <t>«Рабочая» направленность личности</t>
  </si>
  <si>
    <t>&gt;0?</t>
  </si>
  <si>
    <t>Стенич/астен</t>
  </si>
  <si>
    <t>код: 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</si>
</sst>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Лист1!$A$16</c:f>
              <c:strCache>
                <c:ptCount val="1"/>
                <c:pt idx="0">
                  <c:v>Ож-ид</c:v>
                </c:pt>
              </c:strCache>
            </c:strRef>
          </c:tx>
          <c:cat>
            <c:strRef>
              <c:f>Лист1!$B$15:$H$15</c:f>
              <c:strCache>
                <c:ptCount val="7"/>
                <c:pt idx="0">
                  <c:v>П</c:v>
                </c:pt>
                <c:pt idx="1">
                  <c:v>К</c:v>
                </c:pt>
                <c:pt idx="2">
                  <c:v>С</c:v>
                </c:pt>
                <c:pt idx="3">
                  <c:v>О</c:v>
                </c:pt>
                <c:pt idx="4">
                  <c:v>Д</c:v>
                </c:pt>
                <c:pt idx="5">
                  <c:v>ДР</c:v>
                </c:pt>
                <c:pt idx="6">
                  <c:v>ОД</c:v>
                </c:pt>
              </c:strCache>
            </c:strRef>
          </c:cat>
          <c:val>
            <c:numRef>
              <c:f>Лист1!$B$16:$H$16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Лист1!$A$17</c:f>
              <c:strCache>
                <c:ptCount val="1"/>
                <c:pt idx="0">
                  <c:v>Ож-ре</c:v>
                </c:pt>
              </c:strCache>
            </c:strRef>
          </c:tx>
          <c:cat>
            <c:strRef>
              <c:f>Лист1!$B$15:$H$15</c:f>
              <c:strCache>
                <c:ptCount val="7"/>
                <c:pt idx="0">
                  <c:v>П</c:v>
                </c:pt>
                <c:pt idx="1">
                  <c:v>К</c:v>
                </c:pt>
                <c:pt idx="2">
                  <c:v>С</c:v>
                </c:pt>
                <c:pt idx="3">
                  <c:v>О</c:v>
                </c:pt>
                <c:pt idx="4">
                  <c:v>Д</c:v>
                </c:pt>
                <c:pt idx="5">
                  <c:v>ДР</c:v>
                </c:pt>
                <c:pt idx="6">
                  <c:v>ОД</c:v>
                </c:pt>
              </c:strCache>
            </c:strRef>
          </c:cat>
          <c:val>
            <c:numRef>
              <c:f>Лист1!$B$17:$H$17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3166208"/>
        <c:axId val="93180288"/>
      </c:barChart>
      <c:catAx>
        <c:axId val="93166208"/>
        <c:scaling>
          <c:orientation val="minMax"/>
        </c:scaling>
        <c:axPos val="b"/>
        <c:tickLblPos val="nextTo"/>
        <c:crossAx val="93180288"/>
        <c:crosses val="autoZero"/>
        <c:auto val="1"/>
        <c:lblAlgn val="ctr"/>
        <c:lblOffset val="100"/>
      </c:catAx>
      <c:valAx>
        <c:axId val="93180288"/>
        <c:scaling>
          <c:orientation val="minMax"/>
        </c:scaling>
        <c:axPos val="l"/>
        <c:majorGridlines/>
        <c:numFmt formatCode="General" sourceLinked="1"/>
        <c:tickLblPos val="nextTo"/>
        <c:crossAx val="93166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Лист1!$A$18</c:f>
              <c:strCache>
                <c:ptCount val="1"/>
                <c:pt idx="0">
                  <c:v>Рб-ид</c:v>
                </c:pt>
              </c:strCache>
            </c:strRef>
          </c:tx>
          <c:cat>
            <c:strRef>
              <c:f>Лист1!$B$15:$H$15</c:f>
              <c:strCache>
                <c:ptCount val="7"/>
                <c:pt idx="0">
                  <c:v>П</c:v>
                </c:pt>
                <c:pt idx="1">
                  <c:v>К</c:v>
                </c:pt>
                <c:pt idx="2">
                  <c:v>С</c:v>
                </c:pt>
                <c:pt idx="3">
                  <c:v>О</c:v>
                </c:pt>
                <c:pt idx="4">
                  <c:v>Д</c:v>
                </c:pt>
                <c:pt idx="5">
                  <c:v>ДР</c:v>
                </c:pt>
                <c:pt idx="6">
                  <c:v>ОД</c:v>
                </c:pt>
              </c:strCache>
            </c:strRef>
          </c:cat>
          <c:val>
            <c:numRef>
              <c:f>Лист1!$B$18:$H$18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Лист1!$A$19</c:f>
              <c:strCache>
                <c:ptCount val="1"/>
                <c:pt idx="0">
                  <c:v>Рб-ре</c:v>
                </c:pt>
              </c:strCache>
            </c:strRef>
          </c:tx>
          <c:cat>
            <c:strRef>
              <c:f>Лист1!$B$15:$H$15</c:f>
              <c:strCache>
                <c:ptCount val="7"/>
                <c:pt idx="0">
                  <c:v>П</c:v>
                </c:pt>
                <c:pt idx="1">
                  <c:v>К</c:v>
                </c:pt>
                <c:pt idx="2">
                  <c:v>С</c:v>
                </c:pt>
                <c:pt idx="3">
                  <c:v>О</c:v>
                </c:pt>
                <c:pt idx="4">
                  <c:v>Д</c:v>
                </c:pt>
                <c:pt idx="5">
                  <c:v>ДР</c:v>
                </c:pt>
                <c:pt idx="6">
                  <c:v>ОД</c:v>
                </c:pt>
              </c:strCache>
            </c:strRef>
          </c:cat>
          <c:val>
            <c:numRef>
              <c:f>Лист1!$B$19:$H$19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3282688"/>
        <c:axId val="93284224"/>
      </c:barChart>
      <c:catAx>
        <c:axId val="93282688"/>
        <c:scaling>
          <c:orientation val="minMax"/>
        </c:scaling>
        <c:axPos val="b"/>
        <c:tickLblPos val="nextTo"/>
        <c:crossAx val="93284224"/>
        <c:crosses val="autoZero"/>
        <c:auto val="1"/>
        <c:lblAlgn val="ctr"/>
        <c:lblOffset val="100"/>
      </c:catAx>
      <c:valAx>
        <c:axId val="93284224"/>
        <c:scaling>
          <c:orientation val="minMax"/>
        </c:scaling>
        <c:axPos val="l"/>
        <c:majorGridlines/>
        <c:numFmt formatCode="General" sourceLinked="1"/>
        <c:tickLblPos val="nextTo"/>
        <c:crossAx val="93282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83820</xdr:colOff>
      <xdr:row>13</xdr:row>
      <xdr:rowOff>15240</xdr:rowOff>
    </xdr:from>
    <xdr:to>
      <xdr:col>31</xdr:col>
      <xdr:colOff>45720</xdr:colOff>
      <xdr:row>17</xdr:row>
      <xdr:rowOff>121920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76200</xdr:colOff>
      <xdr:row>18</xdr:row>
      <xdr:rowOff>45720</xdr:rowOff>
    </xdr:from>
    <xdr:to>
      <xdr:col>31</xdr:col>
      <xdr:colOff>259080</xdr:colOff>
      <xdr:row>26</xdr:row>
      <xdr:rowOff>160020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topLeftCell="A19" workbookViewId="0">
      <selection activeCell="AC4" activeCellId="13" sqref="C4:C11 E4:E11 G4:G11 I4:I11 K4:K11 M4:M11 O4:O11 Q4:Q11 S4:S11 U4:U11 W4:W11 Y4:Y11 AA4:AA11 AC4:AC11"/>
    </sheetView>
  </sheetViews>
  <sheetFormatPr defaultRowHeight="14.4"/>
  <cols>
    <col min="1" max="1" width="6.33203125" style="2" customWidth="1"/>
    <col min="2" max="2" width="4" customWidth="1"/>
    <col min="3" max="3" width="3.21875" customWidth="1"/>
    <col min="4" max="4" width="3.88671875" customWidth="1"/>
    <col min="5" max="5" width="2.77734375" customWidth="1"/>
    <col min="6" max="6" width="6.33203125" customWidth="1"/>
    <col min="7" max="7" width="3.44140625" customWidth="1"/>
    <col min="8" max="8" width="6.21875" customWidth="1"/>
    <col min="9" max="9" width="3" customWidth="1"/>
    <col min="10" max="10" width="5.109375" customWidth="1"/>
    <col min="11" max="11" width="2.77734375" customWidth="1"/>
    <col min="12" max="12" width="4.6640625" customWidth="1"/>
    <col min="13" max="13" width="2.88671875" customWidth="1"/>
    <col min="14" max="14" width="4.44140625" customWidth="1"/>
    <col min="15" max="15" width="2.88671875" customWidth="1"/>
    <col min="16" max="16" width="4.109375" customWidth="1"/>
    <col min="17" max="17" width="2.88671875" customWidth="1"/>
    <col min="18" max="18" width="5.33203125" customWidth="1"/>
    <col min="19" max="19" width="3.21875" customWidth="1"/>
    <col min="20" max="20" width="4.33203125" customWidth="1"/>
    <col min="21" max="21" width="2.77734375" customWidth="1"/>
    <col min="22" max="22" width="4.6640625" customWidth="1"/>
    <col min="23" max="23" width="3.21875" customWidth="1"/>
    <col min="24" max="24" width="4.33203125" customWidth="1"/>
    <col min="25" max="25" width="3.21875" customWidth="1"/>
    <col min="26" max="26" width="3.77734375" customWidth="1"/>
    <col min="27" max="27" width="3.109375" customWidth="1"/>
    <col min="28" max="28" width="4" customWidth="1"/>
    <col min="29" max="29" width="3.109375" customWidth="1"/>
  </cols>
  <sheetData>
    <row r="1" spans="1:29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>
      <c r="A2" s="27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2" customFormat="1">
      <c r="A3" s="12"/>
      <c r="B3" s="12">
        <v>1</v>
      </c>
      <c r="C3" s="12"/>
      <c r="D3" s="12">
        <v>2</v>
      </c>
      <c r="E3" s="12"/>
      <c r="F3" s="12">
        <v>3</v>
      </c>
      <c r="G3" s="12"/>
      <c r="H3" s="12">
        <v>4</v>
      </c>
      <c r="I3" s="12"/>
      <c r="J3" s="12">
        <v>5</v>
      </c>
      <c r="K3" s="12"/>
      <c r="L3" s="12">
        <v>6</v>
      </c>
      <c r="M3" s="12"/>
      <c r="N3" s="12">
        <v>7</v>
      </c>
      <c r="O3" s="12"/>
      <c r="P3" s="12">
        <v>8</v>
      </c>
      <c r="Q3" s="12"/>
      <c r="R3" s="12">
        <v>9</v>
      </c>
      <c r="S3" s="12"/>
      <c r="T3" s="12">
        <v>10</v>
      </c>
      <c r="U3" s="12"/>
      <c r="V3" s="12">
        <v>11</v>
      </c>
      <c r="W3" s="12"/>
      <c r="X3" s="12">
        <v>12</v>
      </c>
      <c r="Y3" s="12"/>
      <c r="Z3" s="12">
        <v>13</v>
      </c>
      <c r="AA3" s="12"/>
      <c r="AB3" s="12">
        <v>14</v>
      </c>
      <c r="AC3" s="13"/>
    </row>
    <row r="4" spans="1:29">
      <c r="A4" s="7" t="s">
        <v>32</v>
      </c>
      <c r="B4" s="14" t="s">
        <v>0</v>
      </c>
      <c r="C4" s="14">
        <v>0</v>
      </c>
      <c r="D4" s="14" t="s">
        <v>0</v>
      </c>
      <c r="E4" s="14">
        <v>0</v>
      </c>
      <c r="F4" s="14" t="s">
        <v>0</v>
      </c>
      <c r="G4" s="14">
        <v>0</v>
      </c>
      <c r="H4" s="14" t="s">
        <v>1</v>
      </c>
      <c r="I4" s="14">
        <v>0</v>
      </c>
      <c r="J4" s="14" t="s">
        <v>0</v>
      </c>
      <c r="K4" s="14">
        <v>0</v>
      </c>
      <c r="L4" s="14" t="s">
        <v>1</v>
      </c>
      <c r="M4" s="14">
        <v>0</v>
      </c>
      <c r="N4" s="14" t="s">
        <v>2</v>
      </c>
      <c r="O4" s="14">
        <v>0</v>
      </c>
      <c r="P4" s="14" t="s">
        <v>0</v>
      </c>
      <c r="Q4" s="14">
        <v>0</v>
      </c>
      <c r="R4" s="14" t="s">
        <v>2</v>
      </c>
      <c r="S4" s="14">
        <v>0</v>
      </c>
      <c r="T4" s="14" t="s">
        <v>3</v>
      </c>
      <c r="U4" s="14">
        <v>0</v>
      </c>
      <c r="V4" s="14" t="s">
        <v>0</v>
      </c>
      <c r="W4" s="14">
        <v>0</v>
      </c>
      <c r="X4" s="14" t="s">
        <v>0</v>
      </c>
      <c r="Y4" s="14">
        <v>0</v>
      </c>
      <c r="Z4" s="14" t="s">
        <v>21</v>
      </c>
      <c r="AA4" s="14">
        <v>0</v>
      </c>
      <c r="AB4" s="14" t="s">
        <v>21</v>
      </c>
      <c r="AC4" s="15">
        <v>0</v>
      </c>
    </row>
    <row r="5" spans="1:29">
      <c r="A5" s="7" t="s">
        <v>33</v>
      </c>
      <c r="B5" s="14" t="s">
        <v>0</v>
      </c>
      <c r="C5" s="14">
        <v>0</v>
      </c>
      <c r="D5" s="14" t="s">
        <v>2</v>
      </c>
      <c r="E5" s="14">
        <v>0</v>
      </c>
      <c r="F5" s="14" t="s">
        <v>2</v>
      </c>
      <c r="G5" s="14">
        <v>0</v>
      </c>
      <c r="H5" s="14" t="s">
        <v>3</v>
      </c>
      <c r="I5" s="14">
        <v>0</v>
      </c>
      <c r="J5" s="14" t="s">
        <v>2</v>
      </c>
      <c r="K5" s="14">
        <v>0</v>
      </c>
      <c r="L5" s="14" t="s">
        <v>4</v>
      </c>
      <c r="M5" s="14">
        <v>0</v>
      </c>
      <c r="N5" s="14" t="s">
        <v>5</v>
      </c>
      <c r="O5" s="14">
        <v>0</v>
      </c>
      <c r="P5" s="14" t="s">
        <v>5</v>
      </c>
      <c r="Q5" s="14">
        <v>0</v>
      </c>
      <c r="R5" s="14" t="s">
        <v>1</v>
      </c>
      <c r="S5" s="14">
        <v>0</v>
      </c>
      <c r="T5" s="14" t="s">
        <v>11</v>
      </c>
      <c r="U5" s="14">
        <v>0</v>
      </c>
      <c r="V5" s="14" t="s">
        <v>2</v>
      </c>
      <c r="W5" s="14">
        <v>0</v>
      </c>
      <c r="X5" s="14" t="s">
        <v>2</v>
      </c>
      <c r="Y5" s="14">
        <v>0</v>
      </c>
      <c r="Z5" s="14" t="s">
        <v>21</v>
      </c>
      <c r="AA5" s="14">
        <v>0</v>
      </c>
      <c r="AB5" s="14" t="s">
        <v>21</v>
      </c>
      <c r="AC5" s="15">
        <v>0</v>
      </c>
    </row>
    <row r="6" spans="1:29" ht="28.8">
      <c r="A6" s="7" t="s">
        <v>34</v>
      </c>
      <c r="B6" s="14" t="s">
        <v>5</v>
      </c>
      <c r="C6" s="14">
        <v>0</v>
      </c>
      <c r="D6" s="14" t="s">
        <v>2</v>
      </c>
      <c r="E6" s="14">
        <v>0</v>
      </c>
      <c r="F6" s="14" t="s">
        <v>5</v>
      </c>
      <c r="G6" s="14">
        <v>0</v>
      </c>
      <c r="H6" s="14" t="s">
        <v>6</v>
      </c>
      <c r="I6" s="14">
        <v>0</v>
      </c>
      <c r="J6" s="14" t="s">
        <v>7</v>
      </c>
      <c r="K6" s="14">
        <v>0</v>
      </c>
      <c r="L6" s="14" t="s">
        <v>3</v>
      </c>
      <c r="M6" s="14">
        <v>0</v>
      </c>
      <c r="N6" s="14" t="s">
        <v>8</v>
      </c>
      <c r="O6" s="14">
        <v>0</v>
      </c>
      <c r="P6" s="14" t="s">
        <v>8</v>
      </c>
      <c r="Q6" s="14">
        <v>0</v>
      </c>
      <c r="R6" s="14" t="s">
        <v>8</v>
      </c>
      <c r="S6" s="14">
        <v>0</v>
      </c>
      <c r="T6" s="14" t="s">
        <v>16</v>
      </c>
      <c r="U6" s="14">
        <v>0</v>
      </c>
      <c r="V6" s="14" t="s">
        <v>2</v>
      </c>
      <c r="W6" s="14">
        <v>0</v>
      </c>
      <c r="X6" s="14" t="s">
        <v>3</v>
      </c>
      <c r="Y6" s="14">
        <v>0</v>
      </c>
      <c r="Z6" s="14" t="s">
        <v>21</v>
      </c>
      <c r="AA6" s="14">
        <v>0</v>
      </c>
      <c r="AB6" s="14" t="s">
        <v>21</v>
      </c>
      <c r="AC6" s="15">
        <v>0</v>
      </c>
    </row>
    <row r="7" spans="1:29" ht="28.8">
      <c r="A7" s="7" t="s">
        <v>35</v>
      </c>
      <c r="B7" s="14" t="s">
        <v>1</v>
      </c>
      <c r="C7" s="14">
        <v>0</v>
      </c>
      <c r="D7" s="14" t="s">
        <v>8</v>
      </c>
      <c r="E7" s="14">
        <v>0</v>
      </c>
      <c r="F7" s="14" t="s">
        <v>6</v>
      </c>
      <c r="G7" s="14">
        <v>0</v>
      </c>
      <c r="H7" s="14" t="s">
        <v>1</v>
      </c>
      <c r="I7" s="14">
        <v>0</v>
      </c>
      <c r="J7" s="14" t="s">
        <v>9</v>
      </c>
      <c r="K7" s="14">
        <v>0</v>
      </c>
      <c r="L7" s="14" t="s">
        <v>10</v>
      </c>
      <c r="M7" s="14">
        <v>0</v>
      </c>
      <c r="N7" s="14" t="s">
        <v>22</v>
      </c>
      <c r="O7" s="14">
        <v>0</v>
      </c>
      <c r="P7" s="14" t="s">
        <v>5</v>
      </c>
      <c r="Q7" s="14">
        <v>0</v>
      </c>
      <c r="R7" s="14" t="s">
        <v>8</v>
      </c>
      <c r="S7" s="14">
        <v>0</v>
      </c>
      <c r="T7" s="14" t="s">
        <v>8</v>
      </c>
      <c r="U7" s="14">
        <v>0</v>
      </c>
      <c r="V7" s="14" t="s">
        <v>5</v>
      </c>
      <c r="W7" s="14">
        <v>0</v>
      </c>
      <c r="X7" s="14" t="s">
        <v>13</v>
      </c>
      <c r="Y7" s="14">
        <v>0</v>
      </c>
      <c r="Z7" s="14" t="s">
        <v>21</v>
      </c>
      <c r="AA7" s="14">
        <v>0</v>
      </c>
      <c r="AB7" s="14" t="s">
        <v>21</v>
      </c>
      <c r="AC7" s="15">
        <v>0</v>
      </c>
    </row>
    <row r="8" spans="1:29">
      <c r="A8" s="7" t="s">
        <v>36</v>
      </c>
      <c r="B8" s="14" t="s">
        <v>11</v>
      </c>
      <c r="C8" s="14">
        <v>0</v>
      </c>
      <c r="D8" s="14" t="s">
        <v>12</v>
      </c>
      <c r="E8" s="14">
        <v>0</v>
      </c>
      <c r="F8" s="14" t="s">
        <v>11</v>
      </c>
      <c r="G8" s="14">
        <v>0</v>
      </c>
      <c r="H8" s="14" t="s">
        <v>13</v>
      </c>
      <c r="I8" s="14">
        <v>0</v>
      </c>
      <c r="J8" s="14" t="s">
        <v>13</v>
      </c>
      <c r="K8" s="14">
        <v>0</v>
      </c>
      <c r="L8" s="14"/>
      <c r="M8" s="14">
        <v>0</v>
      </c>
      <c r="N8" s="14" t="s">
        <v>16</v>
      </c>
      <c r="O8" s="14">
        <v>0</v>
      </c>
      <c r="P8" s="14" t="s">
        <v>14</v>
      </c>
      <c r="Q8" s="14">
        <v>0</v>
      </c>
      <c r="R8" s="14" t="s">
        <v>5</v>
      </c>
      <c r="S8" s="14">
        <v>0</v>
      </c>
      <c r="T8" s="14" t="s">
        <v>0</v>
      </c>
      <c r="U8" s="14">
        <v>0</v>
      </c>
      <c r="V8" s="14" t="s">
        <v>12</v>
      </c>
      <c r="W8" s="14">
        <v>0</v>
      </c>
      <c r="X8" s="14" t="s">
        <v>23</v>
      </c>
      <c r="Y8" s="14">
        <v>0</v>
      </c>
      <c r="Z8" s="14" t="s">
        <v>24</v>
      </c>
      <c r="AA8" s="14">
        <v>0</v>
      </c>
      <c r="AB8" s="14" t="s">
        <v>24</v>
      </c>
      <c r="AC8" s="15">
        <v>0</v>
      </c>
    </row>
    <row r="9" spans="1:29" ht="28.8">
      <c r="A9" s="7" t="s">
        <v>37</v>
      </c>
      <c r="B9" s="14" t="s">
        <v>8</v>
      </c>
      <c r="C9" s="14">
        <v>0</v>
      </c>
      <c r="D9" s="14" t="s">
        <v>14</v>
      </c>
      <c r="E9" s="14">
        <v>0</v>
      </c>
      <c r="F9" s="14"/>
      <c r="G9" s="14">
        <v>0</v>
      </c>
      <c r="H9" s="14" t="s">
        <v>0</v>
      </c>
      <c r="I9" s="14">
        <v>0</v>
      </c>
      <c r="J9" s="14" t="s">
        <v>14</v>
      </c>
      <c r="K9" s="14">
        <v>0</v>
      </c>
      <c r="L9" s="14" t="s">
        <v>13</v>
      </c>
      <c r="M9" s="14">
        <v>0</v>
      </c>
      <c r="N9" s="14" t="s">
        <v>14</v>
      </c>
      <c r="O9" s="14">
        <v>0</v>
      </c>
      <c r="P9" s="14" t="s">
        <v>11</v>
      </c>
      <c r="Q9" s="14">
        <v>0</v>
      </c>
      <c r="R9" s="14" t="s">
        <v>25</v>
      </c>
      <c r="S9" s="14">
        <v>0</v>
      </c>
      <c r="T9" s="14" t="s">
        <v>11</v>
      </c>
      <c r="U9" s="14">
        <v>0</v>
      </c>
      <c r="V9" s="14" t="s">
        <v>26</v>
      </c>
      <c r="W9" s="14">
        <v>0</v>
      </c>
      <c r="X9" s="14" t="s">
        <v>8</v>
      </c>
      <c r="Y9" s="14">
        <v>0</v>
      </c>
      <c r="Z9" s="14" t="s">
        <v>24</v>
      </c>
      <c r="AA9" s="14">
        <v>0</v>
      </c>
      <c r="AB9" s="14" t="s">
        <v>24</v>
      </c>
      <c r="AC9" s="15">
        <v>0</v>
      </c>
    </row>
    <row r="10" spans="1:29" ht="28.8">
      <c r="A10" s="7" t="s">
        <v>38</v>
      </c>
      <c r="B10" s="14" t="s">
        <v>14</v>
      </c>
      <c r="C10" s="14">
        <v>0</v>
      </c>
      <c r="D10" s="14" t="s">
        <v>14</v>
      </c>
      <c r="E10" s="14">
        <v>0</v>
      </c>
      <c r="F10" s="14" t="s">
        <v>15</v>
      </c>
      <c r="G10" s="14">
        <v>0</v>
      </c>
      <c r="H10" s="14" t="s">
        <v>11</v>
      </c>
      <c r="I10" s="14">
        <v>0</v>
      </c>
      <c r="J10" s="14" t="s">
        <v>11</v>
      </c>
      <c r="K10" s="14">
        <v>0</v>
      </c>
      <c r="L10" s="14" t="s">
        <v>11</v>
      </c>
      <c r="M10" s="14">
        <v>0</v>
      </c>
      <c r="N10" s="14" t="s">
        <v>14</v>
      </c>
      <c r="O10" s="14">
        <v>0</v>
      </c>
      <c r="P10" s="14" t="s">
        <v>14</v>
      </c>
      <c r="Q10" s="14">
        <v>0</v>
      </c>
      <c r="R10" s="14" t="s">
        <v>27</v>
      </c>
      <c r="S10" s="14">
        <v>0</v>
      </c>
      <c r="T10" s="14" t="s">
        <v>14</v>
      </c>
      <c r="U10" s="14">
        <v>0</v>
      </c>
      <c r="V10" s="14" t="s">
        <v>11</v>
      </c>
      <c r="W10" s="14">
        <v>0</v>
      </c>
      <c r="X10" s="14" t="s">
        <v>11</v>
      </c>
      <c r="Y10" s="14">
        <v>0</v>
      </c>
      <c r="Z10" s="14" t="s">
        <v>24</v>
      </c>
      <c r="AA10" s="14">
        <v>0</v>
      </c>
      <c r="AB10" s="14" t="s">
        <v>24</v>
      </c>
      <c r="AC10" s="15">
        <v>0</v>
      </c>
    </row>
    <row r="11" spans="1:29" ht="16.2">
      <c r="A11" s="7" t="s">
        <v>39</v>
      </c>
      <c r="B11" s="14" t="s">
        <v>14</v>
      </c>
      <c r="C11" s="14">
        <v>0</v>
      </c>
      <c r="D11" s="14" t="s">
        <v>11</v>
      </c>
      <c r="E11" s="14">
        <v>0</v>
      </c>
      <c r="F11" s="14" t="s">
        <v>16</v>
      </c>
      <c r="G11" s="14">
        <v>0</v>
      </c>
      <c r="H11" s="14" t="s">
        <v>2</v>
      </c>
      <c r="I11" s="14">
        <v>0</v>
      </c>
      <c r="J11" s="14" t="s">
        <v>16</v>
      </c>
      <c r="K11" s="14">
        <v>0</v>
      </c>
      <c r="L11" s="14" t="s">
        <v>0</v>
      </c>
      <c r="M11" s="14">
        <v>0</v>
      </c>
      <c r="N11" s="14" t="s">
        <v>28</v>
      </c>
      <c r="O11" s="14">
        <v>0</v>
      </c>
      <c r="P11" s="14" t="s">
        <v>8</v>
      </c>
      <c r="Q11" s="14">
        <v>0</v>
      </c>
      <c r="R11" s="14" t="s">
        <v>29</v>
      </c>
      <c r="S11" s="14">
        <v>0</v>
      </c>
      <c r="T11" s="14"/>
      <c r="U11" s="14">
        <v>0</v>
      </c>
      <c r="V11" s="14" t="s">
        <v>13</v>
      </c>
      <c r="W11" s="14">
        <v>0</v>
      </c>
      <c r="X11" s="14" t="s">
        <v>16</v>
      </c>
      <c r="Y11" s="14">
        <v>0</v>
      </c>
      <c r="Z11" s="14" t="s">
        <v>24</v>
      </c>
      <c r="AA11" s="14">
        <v>0</v>
      </c>
      <c r="AB11" s="14" t="s">
        <v>24</v>
      </c>
      <c r="AC11" s="15">
        <v>0</v>
      </c>
    </row>
    <row r="12" spans="1:29" s="6" customFormat="1" ht="32.4" customHeight="1">
      <c r="A12" s="7"/>
      <c r="B12" s="25" t="s">
        <v>17</v>
      </c>
      <c r="C12" s="25"/>
      <c r="D12" s="25" t="s">
        <v>18</v>
      </c>
      <c r="E12" s="25"/>
      <c r="F12" s="25" t="s">
        <v>19</v>
      </c>
      <c r="G12" s="25"/>
      <c r="H12" s="25" t="s">
        <v>20</v>
      </c>
      <c r="I12" s="25"/>
      <c r="J12" s="25" t="s">
        <v>17</v>
      </c>
      <c r="K12" s="25"/>
      <c r="L12" s="25" t="s">
        <v>18</v>
      </c>
      <c r="M12" s="25"/>
      <c r="N12" s="25" t="s">
        <v>19</v>
      </c>
      <c r="O12" s="25"/>
      <c r="P12" s="25" t="s">
        <v>20</v>
      </c>
      <c r="Q12" s="25"/>
      <c r="R12" s="25" t="s">
        <v>17</v>
      </c>
      <c r="S12" s="25"/>
      <c r="T12" s="25" t="s">
        <v>18</v>
      </c>
      <c r="U12" s="25"/>
      <c r="V12" s="25" t="s">
        <v>19</v>
      </c>
      <c r="W12" s="25"/>
      <c r="X12" s="25" t="s">
        <v>20</v>
      </c>
      <c r="Y12" s="25"/>
      <c r="Z12" s="25" t="s">
        <v>30</v>
      </c>
      <c r="AA12" s="25"/>
      <c r="AB12" s="25" t="s">
        <v>31</v>
      </c>
      <c r="AC12" s="25"/>
    </row>
    <row r="13" spans="1:29">
      <c r="D13" s="8"/>
      <c r="F13" s="8"/>
      <c r="H13" s="8"/>
      <c r="J13" s="8"/>
      <c r="L13" s="8"/>
      <c r="N13" s="8"/>
      <c r="P13" s="8"/>
      <c r="R13" s="8"/>
      <c r="T13" s="8"/>
      <c r="V13" s="8"/>
      <c r="X13" s="8"/>
      <c r="Z13" s="8"/>
      <c r="AB13" s="8"/>
    </row>
    <row r="14" spans="1:29" ht="20.399999999999999" customHeight="1">
      <c r="B14" s="29" t="s">
        <v>44</v>
      </c>
      <c r="C14" s="29"/>
      <c r="D14" s="29"/>
      <c r="E14" s="29"/>
      <c r="F14" s="29"/>
      <c r="G14" s="29"/>
      <c r="H14" s="29"/>
      <c r="P14" s="24" t="s">
        <v>72</v>
      </c>
      <c r="Q14" s="24"/>
      <c r="R14" s="24"/>
    </row>
    <row r="15" spans="1:29" s="2" customFormat="1" ht="28.8">
      <c r="A15" s="16"/>
      <c r="B15" s="7" t="s">
        <v>0</v>
      </c>
      <c r="C15" s="7" t="s">
        <v>2</v>
      </c>
      <c r="D15" s="7" t="s">
        <v>8</v>
      </c>
      <c r="E15" s="7" t="s">
        <v>5</v>
      </c>
      <c r="F15" s="7" t="s">
        <v>1</v>
      </c>
      <c r="G15" s="7" t="s">
        <v>14</v>
      </c>
      <c r="H15" s="7" t="s">
        <v>11</v>
      </c>
      <c r="I15" s="17"/>
      <c r="J15" s="18" t="s">
        <v>40</v>
      </c>
      <c r="K15" s="19"/>
      <c r="L15" s="18" t="s">
        <v>41</v>
      </c>
      <c r="M15" s="19"/>
      <c r="N15" s="20" t="s">
        <v>30</v>
      </c>
      <c r="O15" s="9"/>
      <c r="P15" s="10" t="s">
        <v>71</v>
      </c>
      <c r="Q15" s="9"/>
      <c r="S15" s="9"/>
    </row>
    <row r="16" spans="1:29" ht="16.2">
      <c r="A16" s="14" t="s">
        <v>63</v>
      </c>
      <c r="B16" s="15">
        <f>C4+C5+K11+K4</f>
        <v>0</v>
      </c>
      <c r="C16" s="15">
        <f>K5+K6+S11+S4</f>
        <v>0</v>
      </c>
      <c r="D16" s="15">
        <f>C9+K5+K6+S11+S4</f>
        <v>0</v>
      </c>
      <c r="E16" s="15">
        <f>C6+S11+S8</f>
        <v>0</v>
      </c>
      <c r="F16" s="15">
        <f>C7+K11+S10+S5</f>
        <v>0</v>
      </c>
      <c r="G16" s="15">
        <f>C10+C11+K8+K9</f>
        <v>0</v>
      </c>
      <c r="H16" s="15">
        <f>C8+K7+S10+K10</f>
        <v>0</v>
      </c>
      <c r="I16" s="15"/>
      <c r="J16" s="21">
        <f>AA4+AA5+AA6+AA7</f>
        <v>0</v>
      </c>
      <c r="K16" s="21"/>
      <c r="L16" s="21">
        <f>AA8+AA9+AA10+AA11</f>
        <v>0</v>
      </c>
      <c r="M16" s="21"/>
      <c r="N16" s="21">
        <f>J16+L16</f>
        <v>0</v>
      </c>
      <c r="P16" s="10">
        <f>L16-J16</f>
        <v>0</v>
      </c>
    </row>
    <row r="17" spans="1:31" ht="16.2">
      <c r="A17" s="14" t="s">
        <v>64</v>
      </c>
      <c r="B17" s="14">
        <f>G11+G4+O8+W4</f>
        <v>0</v>
      </c>
      <c r="C17" s="14">
        <f>G5+W6+W5+O4</f>
        <v>0</v>
      </c>
      <c r="D17" s="14">
        <f>O6+W8+W9</f>
        <v>0</v>
      </c>
      <c r="E17" s="14">
        <f>G6+O11+O5+W8+W7</f>
        <v>0</v>
      </c>
      <c r="F17" s="14">
        <f>G11+G10+G7+O8</f>
        <v>0</v>
      </c>
      <c r="G17" s="14">
        <f>G10+O10+O9+W11</f>
        <v>0</v>
      </c>
      <c r="H17" s="14">
        <f>G8+G7+W10+W9</f>
        <v>0</v>
      </c>
      <c r="I17" s="14"/>
      <c r="J17" s="22" t="s">
        <v>42</v>
      </c>
      <c r="K17" s="20"/>
      <c r="L17" s="22" t="s">
        <v>43</v>
      </c>
      <c r="M17" s="20"/>
      <c r="N17" s="20" t="s">
        <v>31</v>
      </c>
      <c r="P17" s="10"/>
    </row>
    <row r="18" spans="1:31" ht="16.2">
      <c r="A18" s="14" t="s">
        <v>65</v>
      </c>
      <c r="B18" s="14">
        <f>E4+M11+U8+U6</f>
        <v>0</v>
      </c>
      <c r="C18" s="14">
        <f>E6+M6+U4+E5</f>
        <v>0</v>
      </c>
      <c r="D18" s="14">
        <f>E8+E7+M7+U7</f>
        <v>0</v>
      </c>
      <c r="E18" s="14">
        <f>E8+M6+M5+U4</f>
        <v>0</v>
      </c>
      <c r="F18" s="14">
        <f>M7+M5+U6</f>
        <v>0</v>
      </c>
      <c r="G18" s="14">
        <f>E10+E9+M9+U10</f>
        <v>0</v>
      </c>
      <c r="H18" s="14">
        <f>E11+M10+U9+U5</f>
        <v>0</v>
      </c>
      <c r="I18" s="14"/>
      <c r="J18" s="21">
        <f>AC4+AC5+AC6+AC7</f>
        <v>0</v>
      </c>
      <c r="K18" s="21"/>
      <c r="L18" s="21">
        <f>AC8+AC9+AC10+AC11</f>
        <v>0</v>
      </c>
      <c r="M18" s="21"/>
      <c r="N18" s="21">
        <f>J18+L18</f>
        <v>0</v>
      </c>
      <c r="P18" s="10">
        <f>L18-J18</f>
        <v>0</v>
      </c>
    </row>
    <row r="19" spans="1:31" ht="16.2">
      <c r="A19" s="14" t="s">
        <v>66</v>
      </c>
      <c r="B19" s="14">
        <f>I9+Y11+Y4+Q4</f>
        <v>0</v>
      </c>
      <c r="C19" s="14">
        <f>I11+I5+Y6+Y5</f>
        <v>0</v>
      </c>
      <c r="D19" s="14">
        <f>Q11+Y9+Y9+Y8</f>
        <v>0</v>
      </c>
      <c r="E19" s="14">
        <f>I5+Q7+Q5+Y6</f>
        <v>0</v>
      </c>
      <c r="F19" s="14">
        <f>I7+I4+Y11+I6</f>
        <v>0</v>
      </c>
      <c r="G19" s="14">
        <f>I8+Q10+Q8+Y7</f>
        <v>0</v>
      </c>
      <c r="H19" s="14">
        <f>I10+I6+Q9+Y10</f>
        <v>0</v>
      </c>
      <c r="I19" s="5"/>
    </row>
    <row r="20" spans="1:31">
      <c r="A20" s="7"/>
      <c r="B20" s="14">
        <f t="shared" ref="B20:H20" si="0">SUM(B16:B19)</f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3"/>
      <c r="J20" t="s">
        <v>69</v>
      </c>
    </row>
    <row r="21" spans="1:31">
      <c r="A21" s="1"/>
      <c r="B21" s="3"/>
      <c r="C21" s="3"/>
      <c r="D21" s="3"/>
      <c r="E21" s="3"/>
      <c r="F21" s="3"/>
      <c r="G21" s="3"/>
      <c r="H21" s="3"/>
      <c r="J21">
        <f>F20+G20+H20-B20-C20-D20</f>
        <v>0</v>
      </c>
      <c r="K21" s="4"/>
      <c r="M21" s="4"/>
    </row>
    <row r="22" spans="1:31">
      <c r="A22" s="11" t="s">
        <v>45</v>
      </c>
      <c r="J22" t="s">
        <v>68</v>
      </c>
    </row>
    <row r="23" spans="1:31">
      <c r="A23" s="11" t="s">
        <v>46</v>
      </c>
      <c r="J23">
        <f>B20+C20+D20+E20</f>
        <v>0</v>
      </c>
    </row>
    <row r="24" spans="1:31">
      <c r="A24" s="11" t="s">
        <v>47</v>
      </c>
      <c r="J24" t="s">
        <v>70</v>
      </c>
    </row>
    <row r="25" spans="1:31">
      <c r="A25" s="11" t="s">
        <v>48</v>
      </c>
      <c r="J25">
        <f>F20+G20+H20</f>
        <v>0</v>
      </c>
    </row>
    <row r="26" spans="1:31">
      <c r="A26" s="11" t="s">
        <v>49</v>
      </c>
    </row>
    <row r="27" spans="1:31">
      <c r="A27" s="11" t="s">
        <v>50</v>
      </c>
      <c r="R27" t="str">
        <f>A2</f>
        <v>код: A</v>
      </c>
    </row>
    <row r="28" spans="1:31">
      <c r="A28" s="11" t="s">
        <v>51</v>
      </c>
      <c r="K28" s="23"/>
      <c r="L28" s="23"/>
      <c r="M28" s="23"/>
      <c r="N28" s="23"/>
      <c r="O28" s="23"/>
      <c r="P28" s="23"/>
      <c r="Q28" s="23"/>
      <c r="R28" s="23"/>
      <c r="S28" s="23"/>
      <c r="T28" s="23" t="s">
        <v>67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>
      <c r="A29"/>
    </row>
    <row r="30" spans="1:31">
      <c r="A30" t="s">
        <v>52</v>
      </c>
    </row>
    <row r="31" spans="1:31">
      <c r="A31" s="11" t="s">
        <v>53</v>
      </c>
    </row>
    <row r="32" spans="1:31">
      <c r="A32" s="11" t="s">
        <v>54</v>
      </c>
    </row>
    <row r="33" spans="1:1">
      <c r="A33" s="11" t="s">
        <v>55</v>
      </c>
    </row>
    <row r="34" spans="1:1">
      <c r="A34" s="11" t="s">
        <v>56</v>
      </c>
    </row>
    <row r="36" spans="1:1">
      <c r="A36" t="s">
        <v>57</v>
      </c>
    </row>
    <row r="37" spans="1:1">
      <c r="A37" s="11" t="s">
        <v>58</v>
      </c>
    </row>
    <row r="38" spans="1:1">
      <c r="A38" s="11" t="s">
        <v>59</v>
      </c>
    </row>
    <row r="39" spans="1:1">
      <c r="A39" s="11" t="s">
        <v>60</v>
      </c>
    </row>
    <row r="40" spans="1:1">
      <c r="A40" s="11" t="s">
        <v>61</v>
      </c>
    </row>
  </sheetData>
  <mergeCells count="18">
    <mergeCell ref="X12:Y12"/>
    <mergeCell ref="B14:H14"/>
    <mergeCell ref="P14:R14"/>
    <mergeCell ref="Z12:AA12"/>
    <mergeCell ref="AB12:AC12"/>
    <mergeCell ref="A1:AC1"/>
    <mergeCell ref="A2:AC2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Private</cp:lastModifiedBy>
  <dcterms:created xsi:type="dcterms:W3CDTF">2013-04-19T07:24:22Z</dcterms:created>
  <dcterms:modified xsi:type="dcterms:W3CDTF">2013-04-23T14:49:02Z</dcterms:modified>
</cp:coreProperties>
</file>